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Geschäftsstelle\Verwaltung\Vorlagen\Formulare\"/>
    </mc:Choice>
  </mc:AlternateContent>
  <xr:revisionPtr revIDLastSave="0" documentId="13_ncr:1_{95ABEE81-99D6-412D-BD8A-A38156ABCD95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Voreinstellungen" sheetId="4" state="hidden" r:id="rId1"/>
    <sheet name="Formular_akt" sheetId="3" r:id="rId2"/>
  </sheets>
  <definedNames>
    <definedName name="Bereich">Voreinstellungen!$A$1:$A$10</definedName>
    <definedName name="Entschädigung">Voreinstellungen!$E$2:$E$7</definedName>
    <definedName name="Zone">Voreinstellungen!$C$2:$C$7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D36" i="3"/>
  <c r="E36" i="3" s="1"/>
  <c r="E34" i="3"/>
  <c r="E33" i="3"/>
  <c r="E13" i="3"/>
  <c r="E22" i="3"/>
  <c r="E23" i="3"/>
  <c r="E31" i="3"/>
  <c r="E30" i="3"/>
  <c r="E21" i="3"/>
  <c r="E24" i="3" l="1"/>
  <c r="E26" i="3"/>
  <c r="E16" i="3"/>
  <c r="E14" i="3"/>
  <c r="E17" i="3" s="1"/>
  <c r="E37" i="3" l="1"/>
  <c r="E41" i="3" s="1"/>
</calcChain>
</file>

<file path=xl/sharedStrings.xml><?xml version="1.0" encoding="utf-8"?>
<sst xmlns="http://schemas.openxmlformats.org/spreadsheetml/2006/main" count="96" uniqueCount="95">
  <si>
    <t>1.2. ÖPNV</t>
  </si>
  <si>
    <t>Anzahl der Nächte</t>
  </si>
  <si>
    <t>2. Übernachtung</t>
  </si>
  <si>
    <t>3. Sonstige Kosten</t>
  </si>
  <si>
    <t>Auszahlungsbetrag</t>
  </si>
  <si>
    <t>automatische Berechnung</t>
  </si>
  <si>
    <t>Klimaschutz – Daten zur Emissionsbilanzierung</t>
  </si>
  <si>
    <t>Mobilität vor Ort</t>
  </si>
  <si>
    <t>Camping</t>
  </si>
  <si>
    <t>DAV-Hütte</t>
  </si>
  <si>
    <t>Hotel Mittelklasse</t>
  </si>
  <si>
    <t>Van / Transporter</t>
  </si>
  <si>
    <t>Name Kontoinhaber*in</t>
  </si>
  <si>
    <t>Anzahl der Tourentage ohne BSB-Lizenz</t>
  </si>
  <si>
    <t>Anzahl der Tourentage mit BSB-Lizenz</t>
  </si>
  <si>
    <t>1. Fahrtkosten</t>
  </si>
  <si>
    <t>Eintragung Tourenleiter*in</t>
  </si>
  <si>
    <t>Mit der Einreichung der Abrechnung wird die sachliche und rechnerische Richtigkeit bestätigt.</t>
  </si>
  <si>
    <t xml:space="preserve">Anmerkungen: </t>
  </si>
  <si>
    <t>Name, Vorname</t>
  </si>
  <si>
    <t>Gesamtbetrag</t>
  </si>
  <si>
    <t>Übernachtungskosten insgesamt</t>
  </si>
  <si>
    <t>Fahrrad / zu Fuß:            Personen-Kilometer</t>
  </si>
  <si>
    <t>Fernverkehr / Zug:          Personen-Kilometer</t>
  </si>
  <si>
    <t>Biwak</t>
  </si>
  <si>
    <t>Nicht-DAV-Hütte</t>
  </si>
  <si>
    <t>Hotel einfach</t>
  </si>
  <si>
    <t>Familiengruppe</t>
  </si>
  <si>
    <t>Ortsgruppe Konstanz</t>
  </si>
  <si>
    <t>Ortsgruppe Radolfzell</t>
  </si>
  <si>
    <t>Senioren</t>
  </si>
  <si>
    <t>Inklusion</t>
  </si>
  <si>
    <t xml:space="preserve"> - Tour -</t>
  </si>
  <si>
    <t xml:space="preserve"> - Gruppen -</t>
  </si>
  <si>
    <t xml:space="preserve"> - Sonstiges -</t>
  </si>
  <si>
    <t xml:space="preserve"> - Ausbildung -</t>
  </si>
  <si>
    <t>Voreinstellung</t>
  </si>
  <si>
    <t>1.1. PKW (Grundlage der Berechnung min. 3 Personen im PKW)</t>
  </si>
  <si>
    <t>Passwort zum Blatt entsperren: entsperren</t>
  </si>
  <si>
    <t>Ja / Nein</t>
  </si>
  <si>
    <t>JA</t>
  </si>
  <si>
    <t>NEIN</t>
  </si>
  <si>
    <t>Begründung</t>
  </si>
  <si>
    <t>abzüglich (Minusbetrag eingeben) / zuzüglich</t>
  </si>
  <si>
    <t>JDAV</t>
  </si>
  <si>
    <t>Die Abrechnungsrichtlinien und die Beträge aus „Zahlungen an Ehrenamtliche“ in der jeweils gültigen Fassung sind Grundlage für die Bearbeitung</t>
  </si>
  <si>
    <t>Teilnehmer*innenliste und Klimaschutzangaben sind immer auszufüllen</t>
  </si>
  <si>
    <t>Die Freibetrags-Bescheinigung für das laufende Jahr ist spätestens mit der ersten Abrechnung einzureichen</t>
  </si>
  <si>
    <t>Tour</t>
  </si>
  <si>
    <t>Ausbildung</t>
  </si>
  <si>
    <t>ÖPNV-Tour</t>
  </si>
  <si>
    <r>
      <rPr>
        <b/>
        <sz val="10.5"/>
        <color theme="1"/>
        <rFont val="Tahoma"/>
        <family val="2"/>
      </rPr>
      <t xml:space="preserve">Tourenleiter*in    </t>
    </r>
    <r>
      <rPr>
        <i/>
        <sz val="10.5"/>
        <color theme="1"/>
        <rFont val="Tahoma"/>
        <family val="2"/>
      </rPr>
      <t>(Vorname Name)</t>
    </r>
  </si>
  <si>
    <r>
      <t xml:space="preserve">Bereich auswählen  </t>
    </r>
    <r>
      <rPr>
        <i/>
        <sz val="10.5"/>
        <color theme="1"/>
        <rFont val="Tahoma"/>
        <family val="2"/>
      </rPr>
      <t>(Tour, Ausbildung, Gruppe, etc.)</t>
    </r>
  </si>
  <si>
    <r>
      <t xml:space="preserve">Kosten </t>
    </r>
    <r>
      <rPr>
        <i/>
        <sz val="10.5"/>
        <color theme="1"/>
        <rFont val="Tahoma"/>
        <family val="2"/>
      </rPr>
      <t>(gem. Beleg)</t>
    </r>
  </si>
  <si>
    <r>
      <t>Fahrtkosten insgesamt (</t>
    </r>
    <r>
      <rPr>
        <b/>
        <i/>
        <sz val="10.5"/>
        <color theme="1"/>
        <rFont val="Tahoma"/>
        <family val="2"/>
      </rPr>
      <t>max. 170,- €</t>
    </r>
    <r>
      <rPr>
        <b/>
        <sz val="10.5"/>
        <color theme="1"/>
        <rFont val="Tahoma"/>
        <family val="2"/>
      </rPr>
      <t>)</t>
    </r>
  </si>
  <si>
    <r>
      <t>Kosten je Nacht (</t>
    </r>
    <r>
      <rPr>
        <i/>
        <sz val="10.5"/>
        <color theme="1"/>
        <rFont val="Tahoma"/>
        <family val="2"/>
      </rPr>
      <t>max. 100,- €</t>
    </r>
    <r>
      <rPr>
        <sz val="10.5"/>
        <color theme="1"/>
        <rFont val="Tahoma"/>
        <family val="2"/>
      </rPr>
      <t>)</t>
    </r>
  </si>
  <si>
    <r>
      <t xml:space="preserve">2.2. auswärtige Verpflegung </t>
    </r>
    <r>
      <rPr>
        <i/>
        <sz val="10.5"/>
        <color theme="1"/>
        <rFont val="Tahoma"/>
        <family val="2"/>
      </rPr>
      <t>(gem. Beleg)</t>
    </r>
  </si>
  <si>
    <r>
      <t xml:space="preserve">2.3. Selbstversorgung </t>
    </r>
    <r>
      <rPr>
        <i/>
        <sz val="10.5"/>
        <color theme="1"/>
        <rFont val="Tahoma"/>
        <family val="2"/>
      </rPr>
      <t>(Anzahl der Nächte)</t>
    </r>
  </si>
  <si>
    <r>
      <t>Seilbahn, Lift o.ä. (</t>
    </r>
    <r>
      <rPr>
        <i/>
        <sz val="10.5"/>
        <color theme="1"/>
        <rFont val="Tahoma"/>
        <family val="2"/>
      </rPr>
      <t>gem. Beleg</t>
    </r>
    <r>
      <rPr>
        <sz val="10.5"/>
        <color theme="1"/>
        <rFont val="Tahoma"/>
        <family val="2"/>
      </rPr>
      <t>)</t>
    </r>
  </si>
  <si>
    <r>
      <t xml:space="preserve">Sonstiges </t>
    </r>
    <r>
      <rPr>
        <i/>
        <sz val="10.5"/>
        <color theme="1"/>
        <rFont val="Tahoma"/>
        <family val="2"/>
      </rPr>
      <t>(gem. Beleg)</t>
    </r>
  </si>
  <si>
    <r>
      <t>Veranstaltungsdauer (</t>
    </r>
    <r>
      <rPr>
        <i/>
        <sz val="10.5"/>
        <color theme="1"/>
        <rFont val="Tahoma"/>
        <family val="2"/>
      </rPr>
      <t>in Stunden, ohne Fahrtzeit</t>
    </r>
    <r>
      <rPr>
        <sz val="10.5"/>
        <color theme="1"/>
        <rFont val="Tahoma"/>
        <family val="2"/>
      </rPr>
      <t>)</t>
    </r>
  </si>
  <si>
    <r>
      <t>BIC (</t>
    </r>
    <r>
      <rPr>
        <i/>
        <sz val="10.5"/>
        <color theme="1"/>
        <rFont val="Tahoma"/>
        <family val="2"/>
      </rPr>
      <t>bei Auslands-Bank</t>
    </r>
    <r>
      <rPr>
        <sz val="10.5"/>
        <color theme="1"/>
        <rFont val="Tahoma"/>
        <family val="2"/>
      </rPr>
      <t>)</t>
    </r>
  </si>
  <si>
    <t>Kostenerstattung</t>
  </si>
  <si>
    <t>Aufwandsentschädigung</t>
  </si>
  <si>
    <t>Teilnehmer*innen Veranstaltungen</t>
  </si>
  <si>
    <r>
      <t xml:space="preserve">Dauer der Ausbildung bis 4 Std </t>
    </r>
    <r>
      <rPr>
        <i/>
        <sz val="10.5"/>
        <color theme="1"/>
        <rFont val="Tahoma"/>
        <family val="2"/>
      </rPr>
      <t>(Anzahl d. Tage</t>
    </r>
    <r>
      <rPr>
        <sz val="10.5"/>
        <color theme="1"/>
        <rFont val="Tahoma"/>
        <family val="2"/>
      </rPr>
      <t>)</t>
    </r>
  </si>
  <si>
    <r>
      <t xml:space="preserve">Dauer der Ausbildung über 4 Std </t>
    </r>
    <r>
      <rPr>
        <i/>
        <sz val="10.5"/>
        <color theme="1"/>
        <rFont val="Tahoma"/>
        <family val="2"/>
      </rPr>
      <t>(Anzahl d. Tage)</t>
    </r>
  </si>
  <si>
    <t>Mitfahrer*innen</t>
  </si>
  <si>
    <t>Mitglied Sektion KN</t>
  </si>
  <si>
    <t>Mitglied andere DAV-Sektion / anderer Verband (ÖAV, SAC)</t>
  </si>
  <si>
    <t>Anzahl km (0,40 €/km dividiert durch 3)</t>
  </si>
  <si>
    <r>
      <t>Parkgebühr, Maut o.ä. (</t>
    </r>
    <r>
      <rPr>
        <i/>
        <sz val="10.5"/>
        <color theme="1"/>
        <rFont val="Tahoma"/>
        <family val="2"/>
      </rPr>
      <t>gem. Beleg)</t>
    </r>
  </si>
  <si>
    <r>
      <t xml:space="preserve">2.1. mit Halbpension oder nur mit Frühstück (dann Abendessen unter 2.2 eintragen) </t>
    </r>
    <r>
      <rPr>
        <i/>
        <sz val="10.5"/>
        <color theme="1"/>
        <rFont val="Tahoma"/>
        <family val="2"/>
      </rPr>
      <t>(jeweils mit Beleg)</t>
    </r>
  </si>
  <si>
    <t>Tour / Ausbildung war mit ÖPNV-Anreise ausgeschrieben?</t>
  </si>
  <si>
    <t>Eintragung Budgetverantwortliche*r / Geschäftsstelle</t>
  </si>
  <si>
    <r>
      <t xml:space="preserve">Absage </t>
    </r>
    <r>
      <rPr>
        <sz val="10"/>
        <color theme="1"/>
        <rFont val="Tahoma"/>
        <family val="2"/>
      </rPr>
      <t>nach Anmelde-schluss</t>
    </r>
  </si>
  <si>
    <t>Mobilitätsdaten, auszufüllen bei jeder Veranstaltung</t>
  </si>
  <si>
    <t>Daten zu Unterkunft und Verpflegung, nur bei Mehrtages-Veranstaltungen auszufüllen</t>
  </si>
  <si>
    <r>
      <t>(</t>
    </r>
    <r>
      <rPr>
        <i/>
        <sz val="10"/>
        <color theme="1"/>
        <rFont val="Tahoma"/>
        <family val="2"/>
      </rPr>
      <t>alle Angaben Mobilität zzgl. Angaben dieser Rubrik</t>
    </r>
    <r>
      <rPr>
        <sz val="10"/>
        <color theme="1"/>
        <rFont val="Tahoma"/>
        <family val="2"/>
      </rPr>
      <t>)</t>
    </r>
  </si>
  <si>
    <t>Gesamtkilometer für alle Personen je Kategorie bei Hin- und Rückfahrt</t>
  </si>
  <si>
    <t>Gesamtkilometer für alle Fahrzeuge je Kategorie bei Hin- und Rückfahrt</t>
  </si>
  <si>
    <t>Gesamtzahl aller Personen, die in allen Fahrzeugen mitgefahren sind (ohne Fahrer*in)</t>
  </si>
  <si>
    <r>
      <t xml:space="preserve">Übernachtung vor Ort
</t>
    </r>
    <r>
      <rPr>
        <i/>
        <sz val="10.5"/>
        <color theme="1"/>
        <rFont val="Tahoma"/>
        <family val="2"/>
      </rPr>
      <t>(Anzahl der Nächte je Kategorie, 
Mehrfachnennungen möglich)</t>
    </r>
  </si>
  <si>
    <t>ÖPNV:                            Personen-Kilometer</t>
  </si>
  <si>
    <t>Abrechnung Tour oder Ausbildung</t>
  </si>
  <si>
    <r>
      <t xml:space="preserve">Bankverbindung                                           </t>
    </r>
    <r>
      <rPr>
        <sz val="10.5"/>
        <color theme="1"/>
        <rFont val="Tahoma"/>
        <family val="2"/>
      </rPr>
      <t xml:space="preserve">  IBAN</t>
    </r>
  </si>
  <si>
    <r>
      <t xml:space="preserve">Termin                  </t>
    </r>
    <r>
      <rPr>
        <i/>
        <sz val="10.5"/>
        <color theme="1"/>
        <rFont val="Tahoma"/>
        <family val="2"/>
      </rPr>
      <t>(von - bis)</t>
    </r>
  </si>
  <si>
    <r>
      <rPr>
        <b/>
        <sz val="10.5"/>
        <color theme="1"/>
        <rFont val="Tahoma"/>
        <family val="2"/>
      </rPr>
      <t>Tour</t>
    </r>
    <r>
      <rPr>
        <sz val="10.5"/>
        <color theme="1"/>
        <rFont val="Tahoma"/>
        <family val="2"/>
      </rPr>
      <t xml:space="preserve">                     (</t>
    </r>
    <r>
      <rPr>
        <i/>
        <sz val="10.5"/>
        <color theme="1"/>
        <rFont val="Tahoma"/>
        <family val="2"/>
      </rPr>
      <t>Name wie in der Ausschreibung)</t>
    </r>
  </si>
  <si>
    <r>
      <t>Ziel                       (</t>
    </r>
    <r>
      <rPr>
        <i/>
        <sz val="10.5"/>
        <color theme="1"/>
        <rFont val="Tahoma"/>
        <family val="2"/>
      </rPr>
      <t>Ort, Land)</t>
    </r>
  </si>
  <si>
    <t>Anzahl servierter Mahlzeiten gesamt</t>
  </si>
  <si>
    <r>
      <t xml:space="preserve">Verpflegung vor Ort 
</t>
    </r>
    <r>
      <rPr>
        <i/>
        <sz val="10.5"/>
        <color theme="1"/>
        <rFont val="Tahoma"/>
        <family val="2"/>
      </rPr>
      <t>(Frühstück, Mittagessen, Abendessen aller Personen)</t>
    </r>
  </si>
  <si>
    <t xml:space="preserve">   ÖPNV:                             Personen-Kilometer</t>
  </si>
  <si>
    <t>Gondel:               Anzahl der Fahrten gesamt</t>
  </si>
  <si>
    <t>Benzin / Diesel / Hybrid (&gt; 50 km)</t>
  </si>
  <si>
    <t>Elektro / Hybrid (&lt; 50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</si>
</sst>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4"/>
      <color theme="1"/>
      <name val="Tahoma"/>
      <family val="2"/>
    </font>
    <font>
      <sz val="10.5"/>
      <color theme="1"/>
      <name val="Tahoma"/>
      <family val="2"/>
    </font>
    <font>
      <b/>
      <sz val="10.5"/>
      <color theme="1"/>
      <name val="Tahoma"/>
      <family val="2"/>
    </font>
    <font>
      <i/>
      <sz val="10.5"/>
      <color theme="1"/>
      <name val="Tahoma"/>
      <family val="2"/>
    </font>
    <font>
      <b/>
      <i/>
      <sz val="10.5"/>
      <color theme="1"/>
      <name val="Tahoma"/>
      <family val="2"/>
    </font>
    <font>
      <b/>
      <i/>
      <u/>
      <sz val="10.5"/>
      <color theme="1"/>
      <name val="Tahoma"/>
      <family val="2"/>
    </font>
    <font>
      <i/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44" fontId="0" fillId="0" borderId="0" xfId="1" applyFont="1"/>
    <xf numFmtId="0" fontId="5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6" borderId="27" xfId="0" applyNumberFormat="1" applyFont="1" applyFill="1" applyBorder="1" applyAlignment="1">
      <alignment vertical="center"/>
    </xf>
    <xf numFmtId="164" fontId="8" fillId="6" borderId="24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/>
    </xf>
    <xf numFmtId="44" fontId="7" fillId="8" borderId="4" xfId="1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0" fontId="7" fillId="0" borderId="38" xfId="0" applyFont="1" applyBorder="1" applyAlignment="1">
      <alignment horizontal="right" vertical="center" wrapText="1"/>
    </xf>
    <xf numFmtId="164" fontId="7" fillId="3" borderId="39" xfId="0" applyNumberFormat="1" applyFont="1" applyFill="1" applyBorder="1" applyAlignment="1">
      <alignment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64" fontId="7" fillId="3" borderId="21" xfId="0" applyNumberFormat="1" applyFont="1" applyFill="1" applyBorder="1" applyAlignment="1">
      <alignment horizontal="right" vertical="center"/>
    </xf>
    <xf numFmtId="0" fontId="7" fillId="0" borderId="44" xfId="0" applyFont="1" applyBorder="1" applyAlignment="1">
      <alignment horizontal="left" vertical="center" wrapText="1"/>
    </xf>
    <xf numFmtId="164" fontId="7" fillId="3" borderId="48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right" vertical="center" wrapText="1"/>
    </xf>
    <xf numFmtId="164" fontId="7" fillId="3" borderId="5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vertical="center"/>
    </xf>
    <xf numFmtId="44" fontId="7" fillId="8" borderId="0" xfId="1" applyFont="1" applyFill="1" applyAlignment="1">
      <alignment vertical="center"/>
    </xf>
    <xf numFmtId="164" fontId="7" fillId="3" borderId="52" xfId="0" applyNumberFormat="1" applyFont="1" applyFill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2" borderId="21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7" fillId="2" borderId="52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0" borderId="55" xfId="0" applyFont="1" applyBorder="1" applyAlignment="1">
      <alignment horizontal="right" vertical="center" wrapText="1"/>
    </xf>
    <xf numFmtId="0" fontId="7" fillId="0" borderId="56" xfId="0" applyFont="1" applyBorder="1" applyAlignment="1">
      <alignment horizontal="right" vertical="center" wrapText="1"/>
    </xf>
    <xf numFmtId="0" fontId="7" fillId="0" borderId="57" xfId="0" applyFont="1" applyBorder="1" applyAlignment="1">
      <alignment horizontal="right" vertical="center" wrapText="1"/>
    </xf>
    <xf numFmtId="0" fontId="8" fillId="4" borderId="53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 wrapText="1"/>
    </xf>
    <xf numFmtId="0" fontId="7" fillId="0" borderId="4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/>
    </xf>
    <xf numFmtId="0" fontId="8" fillId="4" borderId="4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left" vertical="center"/>
    </xf>
    <xf numFmtId="164" fontId="7" fillId="6" borderId="3" xfId="0" applyNumberFormat="1" applyFont="1" applyFill="1" applyBorder="1" applyAlignment="1">
      <alignment horizontal="left" vertical="center"/>
    </xf>
    <xf numFmtId="164" fontId="7" fillId="6" borderId="33" xfId="0" applyNumberFormat="1" applyFont="1" applyFill="1" applyBorder="1" applyAlignment="1">
      <alignment horizontal="left" vertical="center"/>
    </xf>
    <xf numFmtId="164" fontId="7" fillId="6" borderId="9" xfId="0" applyNumberFormat="1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>
      <alignment horizontal="left" vertical="center"/>
    </xf>
    <xf numFmtId="164" fontId="7" fillId="6" borderId="36" xfId="0" applyNumberFormat="1" applyFont="1" applyFill="1" applyBorder="1" applyAlignment="1">
      <alignment horizontal="lef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2" borderId="41" xfId="0" applyFont="1" applyFill="1" applyBorder="1" applyAlignment="1">
      <alignment horizontal="right" vertical="center"/>
    </xf>
    <xf numFmtId="0" fontId="7" fillId="2" borderId="4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7" fillId="0" borderId="43" xfId="0" applyFont="1" applyBorder="1" applyAlignment="1">
      <alignment horizontal="left" vertical="center" wrapText="1"/>
    </xf>
    <xf numFmtId="0" fontId="9" fillId="8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164" fontId="7" fillId="2" borderId="45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0E4F-985F-42A1-B36F-88A9B985AEE3}">
  <sheetPr codeName="Tabelle1"/>
  <dimension ref="A1:E14"/>
  <sheetViews>
    <sheetView workbookViewId="0">
      <selection activeCell="A9" sqref="A8:A9"/>
    </sheetView>
  </sheetViews>
  <sheetFormatPr baseColWidth="10" defaultRowHeight="15" x14ac:dyDescent="0.25"/>
  <cols>
    <col min="1" max="2" width="28.5703125" customWidth="1"/>
  </cols>
  <sheetData>
    <row r="1" spans="1:5" x14ac:dyDescent="0.25">
      <c r="A1" s="1" t="s">
        <v>32</v>
      </c>
      <c r="B1" s="1"/>
      <c r="C1" t="s">
        <v>39</v>
      </c>
      <c r="E1" s="2">
        <v>0</v>
      </c>
    </row>
    <row r="2" spans="1:5" x14ac:dyDescent="0.25">
      <c r="A2" s="1" t="s">
        <v>35</v>
      </c>
      <c r="B2" s="1"/>
      <c r="C2" t="s">
        <v>40</v>
      </c>
      <c r="E2" s="2">
        <v>20</v>
      </c>
    </row>
    <row r="3" spans="1:5" x14ac:dyDescent="0.25">
      <c r="A3" s="1" t="s">
        <v>33</v>
      </c>
      <c r="B3" s="1"/>
      <c r="C3" t="s">
        <v>41</v>
      </c>
      <c r="E3" s="2">
        <v>0</v>
      </c>
    </row>
    <row r="4" spans="1:5" x14ac:dyDescent="0.25">
      <c r="A4" t="s">
        <v>27</v>
      </c>
      <c r="E4" s="2"/>
    </row>
    <row r="5" spans="1:5" x14ac:dyDescent="0.25">
      <c r="A5" t="s">
        <v>31</v>
      </c>
      <c r="E5" s="2"/>
    </row>
    <row r="6" spans="1:5" x14ac:dyDescent="0.25">
      <c r="A6" t="s">
        <v>44</v>
      </c>
      <c r="E6" s="2"/>
    </row>
    <row r="7" spans="1:5" x14ac:dyDescent="0.25">
      <c r="A7" t="s">
        <v>28</v>
      </c>
      <c r="E7" s="2"/>
    </row>
    <row r="8" spans="1:5" x14ac:dyDescent="0.25">
      <c r="A8" t="s">
        <v>29</v>
      </c>
    </row>
    <row r="9" spans="1:5" x14ac:dyDescent="0.25">
      <c r="A9" t="s">
        <v>30</v>
      </c>
    </row>
    <row r="10" spans="1:5" x14ac:dyDescent="0.25">
      <c r="A10" s="1" t="s">
        <v>34</v>
      </c>
      <c r="B10" s="1"/>
    </row>
    <row r="14" spans="1:5" x14ac:dyDescent="0.25">
      <c r="B14" t="s">
        <v>38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16DB-52E7-4AA8-919F-A69ED5D1E115}">
  <sheetPr codeName="Tabelle2"/>
  <dimension ref="A3:E101"/>
  <sheetViews>
    <sheetView tabSelected="1" zoomScaleNormal="100" zoomScalePageLayoutView="115" workbookViewId="0">
      <selection activeCell="C46" sqref="C46:E46"/>
    </sheetView>
  </sheetViews>
  <sheetFormatPr baseColWidth="10" defaultColWidth="11.5703125" defaultRowHeight="12.75" x14ac:dyDescent="0.25"/>
  <cols>
    <col min="1" max="1" width="3.85546875" style="3" bestFit="1" customWidth="1"/>
    <col min="2" max="2" width="46.85546875" style="37" customWidth="1"/>
    <col min="3" max="4" width="11.7109375" style="3" customWidth="1"/>
    <col min="5" max="5" width="20.28515625" style="3" customWidth="1"/>
    <col min="6" max="16384" width="11.5703125" style="3"/>
  </cols>
  <sheetData>
    <row r="3" spans="1:5" ht="13.5" thickBot="1" x14ac:dyDescent="0.3"/>
    <row r="4" spans="1:5" s="14" customFormat="1" ht="18.75" thickBot="1" x14ac:dyDescent="0.3">
      <c r="A4" s="13"/>
      <c r="B4" s="70" t="s">
        <v>84</v>
      </c>
      <c r="C4" s="71"/>
      <c r="D4" s="71"/>
      <c r="E4" s="72"/>
    </row>
    <row r="5" spans="1:5" s="15" customFormat="1" ht="13.5" x14ac:dyDescent="0.25">
      <c r="B5" s="10" t="s">
        <v>87</v>
      </c>
      <c r="C5" s="91"/>
      <c r="D5" s="92"/>
      <c r="E5" s="93"/>
    </row>
    <row r="6" spans="1:5" s="15" customFormat="1" ht="13.5" x14ac:dyDescent="0.25">
      <c r="B6" s="10" t="s">
        <v>51</v>
      </c>
      <c r="C6" s="91"/>
      <c r="D6" s="92"/>
      <c r="E6" s="93"/>
    </row>
    <row r="7" spans="1:5" s="15" customFormat="1" ht="13.5" x14ac:dyDescent="0.25">
      <c r="B7" s="10" t="s">
        <v>52</v>
      </c>
      <c r="C7" s="91"/>
      <c r="D7" s="92"/>
      <c r="E7" s="93"/>
    </row>
    <row r="8" spans="1:5" s="15" customFormat="1" ht="13.5" x14ac:dyDescent="0.25">
      <c r="B8" s="16" t="s">
        <v>86</v>
      </c>
      <c r="C8" s="91"/>
      <c r="D8" s="92"/>
      <c r="E8" s="93"/>
    </row>
    <row r="9" spans="1:5" s="15" customFormat="1" ht="14.25" thickBot="1" x14ac:dyDescent="0.3">
      <c r="B9" s="11" t="s">
        <v>88</v>
      </c>
      <c r="C9" s="141"/>
      <c r="D9" s="142"/>
      <c r="E9" s="143"/>
    </row>
    <row r="10" spans="1:5" s="15" customFormat="1" ht="13.5" x14ac:dyDescent="0.25">
      <c r="B10" s="88" t="s">
        <v>62</v>
      </c>
      <c r="C10" s="89"/>
      <c r="D10" s="89"/>
      <c r="E10" s="90"/>
    </row>
    <row r="11" spans="1:5" s="15" customFormat="1" ht="13.5" x14ac:dyDescent="0.25">
      <c r="B11" s="85" t="s">
        <v>15</v>
      </c>
      <c r="C11" s="86"/>
      <c r="D11" s="86"/>
      <c r="E11" s="87"/>
    </row>
    <row r="12" spans="1:5" s="15" customFormat="1" ht="14.45" customHeight="1" x14ac:dyDescent="0.25">
      <c r="B12" s="82" t="s">
        <v>37</v>
      </c>
      <c r="C12" s="83"/>
      <c r="D12" s="83"/>
      <c r="E12" s="84"/>
    </row>
    <row r="13" spans="1:5" s="15" customFormat="1" ht="13.5" x14ac:dyDescent="0.25">
      <c r="B13" s="17" t="s">
        <v>70</v>
      </c>
      <c r="C13" s="18"/>
      <c r="D13" s="19">
        <v>0.13</v>
      </c>
      <c r="E13" s="20">
        <f>D13*C13</f>
        <v>0</v>
      </c>
    </row>
    <row r="14" spans="1:5" s="15" customFormat="1" ht="13.5" x14ac:dyDescent="0.25">
      <c r="B14" s="17" t="s">
        <v>71</v>
      </c>
      <c r="C14" s="131"/>
      <c r="D14" s="132"/>
      <c r="E14" s="20">
        <f>C14/3</f>
        <v>0</v>
      </c>
    </row>
    <row r="15" spans="1:5" s="15" customFormat="1" ht="13.5" x14ac:dyDescent="0.25">
      <c r="B15" s="82" t="s">
        <v>0</v>
      </c>
      <c r="C15" s="83"/>
      <c r="D15" s="83"/>
      <c r="E15" s="84"/>
    </row>
    <row r="16" spans="1:5" s="15" customFormat="1" ht="14.25" thickBot="1" x14ac:dyDescent="0.3">
      <c r="B16" s="21" t="s">
        <v>53</v>
      </c>
      <c r="C16" s="127"/>
      <c r="D16" s="128"/>
      <c r="E16" s="22">
        <f>C16</f>
        <v>0</v>
      </c>
    </row>
    <row r="17" spans="2:5" s="15" customFormat="1" ht="14.25" thickBot="1" x14ac:dyDescent="0.3">
      <c r="B17" s="94" t="s">
        <v>54</v>
      </c>
      <c r="C17" s="95"/>
      <c r="D17" s="96"/>
      <c r="E17" s="23">
        <f>SUM(E13,E14,E16)</f>
        <v>0</v>
      </c>
    </row>
    <row r="18" spans="2:5" s="15" customFormat="1" ht="13.5" x14ac:dyDescent="0.25">
      <c r="B18" s="138" t="s">
        <v>2</v>
      </c>
      <c r="C18" s="139"/>
      <c r="D18" s="139"/>
      <c r="E18" s="140"/>
    </row>
    <row r="19" spans="2:5" s="15" customFormat="1" ht="14.45" customHeight="1" x14ac:dyDescent="0.25">
      <c r="B19" s="82" t="s">
        <v>72</v>
      </c>
      <c r="C19" s="83"/>
      <c r="D19" s="83"/>
      <c r="E19" s="84"/>
    </row>
    <row r="20" spans="2:5" s="15" customFormat="1" ht="13.5" x14ac:dyDescent="0.25">
      <c r="B20" s="17" t="s">
        <v>1</v>
      </c>
      <c r="C20" s="129"/>
      <c r="D20" s="130"/>
      <c r="E20" s="24"/>
    </row>
    <row r="21" spans="2:5" s="15" customFormat="1" ht="13.5" x14ac:dyDescent="0.25">
      <c r="B21" s="17" t="s">
        <v>55</v>
      </c>
      <c r="C21" s="131"/>
      <c r="D21" s="132"/>
      <c r="E21" s="25">
        <f>C20*C21</f>
        <v>0</v>
      </c>
    </row>
    <row r="22" spans="2:5" s="15" customFormat="1" ht="13.5" x14ac:dyDescent="0.25">
      <c r="B22" s="26" t="s">
        <v>56</v>
      </c>
      <c r="C22" s="131"/>
      <c r="D22" s="132"/>
      <c r="E22" s="27">
        <f>C22</f>
        <v>0</v>
      </c>
    </row>
    <row r="23" spans="2:5" s="15" customFormat="1" ht="14.25" thickBot="1" x14ac:dyDescent="0.3">
      <c r="B23" s="28" t="s">
        <v>57</v>
      </c>
      <c r="C23" s="18"/>
      <c r="D23" s="19">
        <v>10</v>
      </c>
      <c r="E23" s="25">
        <f>C23*D23</f>
        <v>0</v>
      </c>
    </row>
    <row r="24" spans="2:5" s="15" customFormat="1" ht="14.25" thickBot="1" x14ac:dyDescent="0.3">
      <c r="B24" s="94" t="s">
        <v>21</v>
      </c>
      <c r="C24" s="95"/>
      <c r="D24" s="96"/>
      <c r="E24" s="23">
        <f>E21+E23+E22</f>
        <v>0</v>
      </c>
    </row>
    <row r="25" spans="2:5" s="15" customFormat="1" ht="13.5" x14ac:dyDescent="0.25">
      <c r="B25" s="138" t="s">
        <v>3</v>
      </c>
      <c r="C25" s="139"/>
      <c r="D25" s="139"/>
      <c r="E25" s="140"/>
    </row>
    <row r="26" spans="2:5" s="15" customFormat="1" ht="13.5" x14ac:dyDescent="0.25">
      <c r="B26" s="17" t="s">
        <v>58</v>
      </c>
      <c r="C26" s="131"/>
      <c r="D26" s="132"/>
      <c r="E26" s="20">
        <f>C26</f>
        <v>0</v>
      </c>
    </row>
    <row r="27" spans="2:5" s="15" customFormat="1" ht="14.25" thickBot="1" x14ac:dyDescent="0.3">
      <c r="B27" s="29" t="s">
        <v>59</v>
      </c>
      <c r="C27" s="127"/>
      <c r="D27" s="128"/>
      <c r="E27" s="30">
        <f>C27</f>
        <v>0</v>
      </c>
    </row>
    <row r="28" spans="2:5" s="15" customFormat="1" ht="13.5" x14ac:dyDescent="0.25">
      <c r="B28" s="88" t="s">
        <v>63</v>
      </c>
      <c r="C28" s="89"/>
      <c r="D28" s="89"/>
      <c r="E28" s="90"/>
    </row>
    <row r="29" spans="2:5" s="15" customFormat="1" ht="13.5" x14ac:dyDescent="0.25">
      <c r="B29" s="85" t="s">
        <v>48</v>
      </c>
      <c r="C29" s="86"/>
      <c r="D29" s="86"/>
      <c r="E29" s="87"/>
    </row>
    <row r="30" spans="2:5" s="15" customFormat="1" ht="13.5" x14ac:dyDescent="0.25">
      <c r="B30" s="17" t="s">
        <v>14</v>
      </c>
      <c r="C30" s="31"/>
      <c r="D30" s="19">
        <v>40</v>
      </c>
      <c r="E30" s="20">
        <f>C30*D30</f>
        <v>0</v>
      </c>
    </row>
    <row r="31" spans="2:5" s="15" customFormat="1" ht="13.5" x14ac:dyDescent="0.25">
      <c r="B31" s="17" t="s">
        <v>13</v>
      </c>
      <c r="C31" s="31"/>
      <c r="D31" s="19">
        <v>20</v>
      </c>
      <c r="E31" s="20">
        <f>C31*D31</f>
        <v>0</v>
      </c>
    </row>
    <row r="32" spans="2:5" s="15" customFormat="1" ht="13.5" x14ac:dyDescent="0.25">
      <c r="B32" s="124" t="s">
        <v>49</v>
      </c>
      <c r="C32" s="125"/>
      <c r="D32" s="125"/>
      <c r="E32" s="126"/>
    </row>
    <row r="33" spans="2:5" s="15" customFormat="1" ht="13.5" x14ac:dyDescent="0.25">
      <c r="B33" s="17" t="s">
        <v>65</v>
      </c>
      <c r="C33" s="31"/>
      <c r="D33" s="19">
        <v>60</v>
      </c>
      <c r="E33" s="20">
        <f>C33*D33</f>
        <v>0</v>
      </c>
    </row>
    <row r="34" spans="2:5" s="15" customFormat="1" ht="13.5" x14ac:dyDescent="0.25">
      <c r="B34" s="17" t="s">
        <v>66</v>
      </c>
      <c r="C34" s="31"/>
      <c r="D34" s="19">
        <v>120</v>
      </c>
      <c r="E34" s="20">
        <f>C34*D34</f>
        <v>0</v>
      </c>
    </row>
    <row r="35" spans="2:5" s="15" customFormat="1" ht="13.5" x14ac:dyDescent="0.25">
      <c r="B35" s="85" t="s">
        <v>50</v>
      </c>
      <c r="C35" s="86"/>
      <c r="D35" s="86"/>
      <c r="E35" s="87"/>
    </row>
    <row r="36" spans="2:5" s="15" customFormat="1" ht="27" customHeight="1" thickBot="1" x14ac:dyDescent="0.3">
      <c r="B36" s="26" t="s">
        <v>73</v>
      </c>
      <c r="C36" s="32" t="s">
        <v>39</v>
      </c>
      <c r="D36" s="33">
        <f>VLOOKUP(C36,Voreinstellungen!$C$1:$E$8,3,FALSE)</f>
        <v>0</v>
      </c>
      <c r="E36" s="34">
        <f>D36</f>
        <v>0</v>
      </c>
    </row>
    <row r="37" spans="2:5" s="15" customFormat="1" ht="14.25" thickBot="1" x14ac:dyDescent="0.3">
      <c r="B37" s="94" t="s">
        <v>20</v>
      </c>
      <c r="C37" s="95"/>
      <c r="D37" s="96"/>
      <c r="E37" s="23">
        <f>SUM(E17,E24,E26,E27,E30,E31,E33,E34,E36)</f>
        <v>0</v>
      </c>
    </row>
    <row r="38" spans="2:5" s="15" customFormat="1" ht="28.9" customHeight="1" x14ac:dyDescent="0.25">
      <c r="B38" s="76" t="s">
        <v>43</v>
      </c>
      <c r="C38" s="77"/>
      <c r="D38" s="134"/>
      <c r="E38" s="8"/>
    </row>
    <row r="39" spans="2:5" s="15" customFormat="1" ht="13.5" x14ac:dyDescent="0.25">
      <c r="B39" s="107" t="s">
        <v>42</v>
      </c>
      <c r="C39" s="97"/>
      <c r="D39" s="98"/>
      <c r="E39" s="99"/>
    </row>
    <row r="40" spans="2:5" s="15" customFormat="1" ht="13.5" x14ac:dyDescent="0.25">
      <c r="B40" s="108"/>
      <c r="C40" s="100"/>
      <c r="D40" s="101"/>
      <c r="E40" s="102"/>
    </row>
    <row r="41" spans="2:5" s="15" customFormat="1" ht="14.25" thickBot="1" x14ac:dyDescent="0.3">
      <c r="B41" s="135" t="s">
        <v>4</v>
      </c>
      <c r="C41" s="136"/>
      <c r="D41" s="137"/>
      <c r="E41" s="9">
        <f>SUM(E37,E38)</f>
        <v>0</v>
      </c>
    </row>
    <row r="42" spans="2:5" s="15" customFormat="1" ht="14.25" thickBot="1" x14ac:dyDescent="0.3">
      <c r="B42" s="103"/>
      <c r="C42" s="103"/>
      <c r="D42" s="103"/>
      <c r="E42" s="103"/>
    </row>
    <row r="43" spans="2:5" s="15" customFormat="1" ht="14.25" thickBot="1" x14ac:dyDescent="0.3">
      <c r="B43" s="35" t="s">
        <v>60</v>
      </c>
      <c r="C43" s="118"/>
      <c r="D43" s="119"/>
      <c r="E43" s="120"/>
    </row>
    <row r="44" spans="2:5" s="15" customFormat="1" ht="14.25" thickBot="1" x14ac:dyDescent="0.3">
      <c r="B44" s="121"/>
      <c r="C44" s="121"/>
      <c r="D44" s="121"/>
      <c r="E44" s="121"/>
    </row>
    <row r="45" spans="2:5" s="15" customFormat="1" ht="13.5" x14ac:dyDescent="0.25">
      <c r="B45" s="41" t="s">
        <v>85</v>
      </c>
      <c r="C45" s="91"/>
      <c r="D45" s="92"/>
      <c r="E45" s="93"/>
    </row>
    <row r="46" spans="2:5" s="15" customFormat="1" ht="13.5" x14ac:dyDescent="0.25">
      <c r="B46" s="42" t="s">
        <v>12</v>
      </c>
      <c r="C46" s="91"/>
      <c r="D46" s="92"/>
      <c r="E46" s="93"/>
    </row>
    <row r="47" spans="2:5" s="15" customFormat="1" ht="14.25" thickBot="1" x14ac:dyDescent="0.3">
      <c r="B47" s="43" t="s">
        <v>61</v>
      </c>
      <c r="C47" s="141"/>
      <c r="D47" s="142"/>
      <c r="E47" s="143"/>
    </row>
    <row r="48" spans="2:5" s="15" customFormat="1" ht="13.5" x14ac:dyDescent="0.25">
      <c r="B48" s="144"/>
      <c r="C48" s="144"/>
      <c r="D48" s="144"/>
      <c r="E48" s="144"/>
    </row>
    <row r="49" spans="1:5" s="15" customFormat="1" ht="13.5" x14ac:dyDescent="0.25">
      <c r="B49" s="12" t="s">
        <v>16</v>
      </c>
      <c r="C49" s="145" t="s">
        <v>5</v>
      </c>
      <c r="D49" s="145"/>
      <c r="E49" s="146"/>
    </row>
    <row r="50" spans="1:5" s="15" customFormat="1" ht="13.5" x14ac:dyDescent="0.25">
      <c r="B50" s="36" t="s">
        <v>74</v>
      </c>
      <c r="C50" s="122" t="s">
        <v>36</v>
      </c>
      <c r="D50" s="122"/>
      <c r="E50" s="122"/>
    </row>
    <row r="51" spans="1:5" s="15" customFormat="1" ht="13.5" x14ac:dyDescent="0.25">
      <c r="B51" s="123"/>
      <c r="C51" s="123"/>
      <c r="D51" s="123"/>
      <c r="E51" s="123"/>
    </row>
    <row r="52" spans="1:5" s="15" customFormat="1" ht="13.5" x14ac:dyDescent="0.25">
      <c r="B52" s="133" t="s">
        <v>17</v>
      </c>
      <c r="C52" s="133"/>
      <c r="D52" s="133"/>
      <c r="E52" s="133"/>
    </row>
    <row r="53" spans="1:5" s="15" customFormat="1" ht="13.5" x14ac:dyDescent="0.25"/>
    <row r="54" spans="1:5" s="15" customFormat="1" ht="13.5" x14ac:dyDescent="0.25">
      <c r="B54" s="112" t="s">
        <v>18</v>
      </c>
      <c r="C54" s="113"/>
      <c r="D54" s="113"/>
      <c r="E54" s="114"/>
    </row>
    <row r="55" spans="1:5" s="15" customFormat="1" ht="27" customHeight="1" x14ac:dyDescent="0.25">
      <c r="B55" s="115" t="s">
        <v>45</v>
      </c>
      <c r="C55" s="116"/>
      <c r="D55" s="116"/>
      <c r="E55" s="117"/>
    </row>
    <row r="56" spans="1:5" s="15" customFormat="1" ht="13.5" x14ac:dyDescent="0.25">
      <c r="B56" s="115" t="s">
        <v>46</v>
      </c>
      <c r="C56" s="116"/>
      <c r="D56" s="116"/>
      <c r="E56" s="117"/>
    </row>
    <row r="57" spans="1:5" s="15" customFormat="1" ht="14.25" thickBot="1" x14ac:dyDescent="0.3">
      <c r="B57" s="109" t="s">
        <v>47</v>
      </c>
      <c r="C57" s="110"/>
      <c r="D57" s="110"/>
      <c r="E57" s="111"/>
    </row>
    <row r="58" spans="1:5" ht="18.75" customHeight="1" thickBot="1" x14ac:dyDescent="0.3">
      <c r="A58" s="70" t="s">
        <v>64</v>
      </c>
      <c r="B58" s="71"/>
      <c r="C58" s="71"/>
      <c r="D58" s="71"/>
      <c r="E58" s="72"/>
    </row>
    <row r="59" spans="1:5" ht="58.5" customHeight="1" thickBot="1" x14ac:dyDescent="0.3">
      <c r="A59" s="4"/>
      <c r="B59" s="5" t="s">
        <v>19</v>
      </c>
      <c r="C59" s="5" t="s">
        <v>75</v>
      </c>
      <c r="D59" s="5" t="s">
        <v>68</v>
      </c>
      <c r="E59" s="5" t="s">
        <v>69</v>
      </c>
    </row>
    <row r="60" spans="1:5" ht="19.5" customHeight="1" thickBot="1" x14ac:dyDescent="0.3">
      <c r="A60" s="6">
        <v>1</v>
      </c>
      <c r="B60" s="7"/>
      <c r="C60" s="7"/>
      <c r="D60" s="7"/>
      <c r="E60" s="7"/>
    </row>
    <row r="61" spans="1:5" ht="19.5" customHeight="1" thickBot="1" x14ac:dyDescent="0.3">
      <c r="A61" s="6">
        <v>2</v>
      </c>
      <c r="B61" s="7"/>
      <c r="C61" s="7"/>
      <c r="D61" s="7"/>
      <c r="E61" s="7"/>
    </row>
    <row r="62" spans="1:5" ht="19.5" customHeight="1" thickBot="1" x14ac:dyDescent="0.3">
      <c r="A62" s="6">
        <v>3</v>
      </c>
      <c r="B62" s="7"/>
      <c r="C62" s="7"/>
      <c r="D62" s="7"/>
      <c r="E62" s="7"/>
    </row>
    <row r="63" spans="1:5" ht="19.5" customHeight="1" thickBot="1" x14ac:dyDescent="0.3">
      <c r="A63" s="6">
        <v>4</v>
      </c>
      <c r="B63" s="7"/>
      <c r="C63" s="7"/>
      <c r="D63" s="7"/>
      <c r="E63" s="7"/>
    </row>
    <row r="64" spans="1:5" ht="19.5" customHeight="1" thickBot="1" x14ac:dyDescent="0.3">
      <c r="A64" s="6">
        <v>5</v>
      </c>
      <c r="B64" s="7"/>
      <c r="C64" s="7"/>
      <c r="D64" s="7"/>
      <c r="E64" s="7"/>
    </row>
    <row r="65" spans="1:5" ht="19.5" customHeight="1" thickBot="1" x14ac:dyDescent="0.3">
      <c r="A65" s="6">
        <v>6</v>
      </c>
      <c r="B65" s="7"/>
      <c r="C65" s="7"/>
      <c r="D65" s="7"/>
      <c r="E65" s="7"/>
    </row>
    <row r="66" spans="1:5" ht="19.5" customHeight="1" thickBot="1" x14ac:dyDescent="0.3">
      <c r="A66" s="6">
        <v>7</v>
      </c>
      <c r="B66" s="7"/>
      <c r="C66" s="7"/>
      <c r="D66" s="7"/>
      <c r="E66" s="7"/>
    </row>
    <row r="67" spans="1:5" ht="19.5" customHeight="1" thickBot="1" x14ac:dyDescent="0.3">
      <c r="A67" s="6">
        <v>8</v>
      </c>
      <c r="B67" s="7"/>
      <c r="C67" s="7"/>
      <c r="D67" s="7"/>
      <c r="E67" s="7"/>
    </row>
    <row r="68" spans="1:5" ht="19.5" customHeight="1" thickBot="1" x14ac:dyDescent="0.3">
      <c r="A68" s="6">
        <v>9</v>
      </c>
      <c r="B68" s="7"/>
      <c r="C68" s="7"/>
      <c r="D68" s="7"/>
      <c r="E68" s="7"/>
    </row>
    <row r="69" spans="1:5" ht="19.5" customHeight="1" thickBot="1" x14ac:dyDescent="0.3">
      <c r="A69" s="6">
        <v>10</v>
      </c>
      <c r="B69" s="7"/>
      <c r="C69" s="7"/>
      <c r="D69" s="7"/>
      <c r="E69" s="7"/>
    </row>
    <row r="70" spans="1:5" ht="19.5" customHeight="1" thickBot="1" x14ac:dyDescent="0.3">
      <c r="A70" s="6">
        <v>11</v>
      </c>
      <c r="B70" s="7"/>
      <c r="C70" s="7"/>
      <c r="D70" s="7"/>
      <c r="E70" s="7"/>
    </row>
    <row r="71" spans="1:5" ht="19.5" customHeight="1" thickBot="1" x14ac:dyDescent="0.3">
      <c r="A71" s="6">
        <v>12</v>
      </c>
      <c r="B71" s="7"/>
      <c r="C71" s="7"/>
      <c r="D71" s="7"/>
      <c r="E71" s="7"/>
    </row>
    <row r="72" spans="1:5" ht="19.5" customHeight="1" thickBot="1" x14ac:dyDescent="0.3">
      <c r="A72" s="6">
        <v>13</v>
      </c>
      <c r="B72" s="7"/>
      <c r="C72" s="7"/>
      <c r="D72" s="7"/>
      <c r="E72" s="7"/>
    </row>
    <row r="73" spans="1:5" ht="19.5" customHeight="1" thickBot="1" x14ac:dyDescent="0.3">
      <c r="A73" s="6">
        <v>14</v>
      </c>
      <c r="B73" s="7"/>
      <c r="C73" s="7"/>
      <c r="D73" s="7"/>
      <c r="E73" s="7"/>
    </row>
    <row r="74" spans="1:5" ht="19.5" customHeight="1" thickBot="1" x14ac:dyDescent="0.3">
      <c r="A74" s="6">
        <v>15</v>
      </c>
      <c r="B74" s="7"/>
      <c r="C74" s="7"/>
      <c r="D74" s="7"/>
      <c r="E74" s="7"/>
    </row>
    <row r="75" spans="1:5" ht="19.5" customHeight="1" thickBot="1" x14ac:dyDescent="0.3">
      <c r="A75" s="6">
        <v>16</v>
      </c>
      <c r="B75" s="7"/>
      <c r="C75" s="7"/>
      <c r="D75" s="7"/>
      <c r="E75" s="7"/>
    </row>
    <row r="76" spans="1:5" ht="19.5" customHeight="1" thickBot="1" x14ac:dyDescent="0.3">
      <c r="A76" s="6">
        <v>17</v>
      </c>
      <c r="B76" s="7"/>
      <c r="C76" s="7"/>
      <c r="D76" s="7"/>
      <c r="E76" s="7"/>
    </row>
    <row r="77" spans="1:5" ht="19.5" customHeight="1" thickBot="1" x14ac:dyDescent="0.3">
      <c r="A77" s="44"/>
      <c r="B77" s="44"/>
      <c r="C77" s="44"/>
      <c r="D77" s="44"/>
      <c r="E77" s="44"/>
    </row>
    <row r="78" spans="1:5" ht="18.75" customHeight="1" thickBot="1" x14ac:dyDescent="0.3">
      <c r="A78" s="70" t="s">
        <v>6</v>
      </c>
      <c r="B78" s="71"/>
      <c r="C78" s="71"/>
      <c r="D78" s="71"/>
      <c r="E78" s="72"/>
    </row>
    <row r="79" spans="1:5" ht="15.75" customHeight="1" thickBot="1" x14ac:dyDescent="0.3">
      <c r="A79" s="73" t="s">
        <v>76</v>
      </c>
      <c r="B79" s="74"/>
      <c r="C79" s="74"/>
      <c r="D79" s="74"/>
      <c r="E79" s="75"/>
    </row>
    <row r="80" spans="1:5" ht="14.25" customHeight="1" x14ac:dyDescent="0.25">
      <c r="A80" s="76" t="s">
        <v>79</v>
      </c>
      <c r="B80" s="77"/>
      <c r="C80" s="77"/>
      <c r="D80" s="77"/>
      <c r="E80" s="78"/>
    </row>
    <row r="81" spans="1:5" ht="15" customHeight="1" x14ac:dyDescent="0.25">
      <c r="A81" s="67" t="s">
        <v>22</v>
      </c>
      <c r="B81" s="68"/>
      <c r="C81" s="68"/>
      <c r="D81" s="69"/>
      <c r="E81" s="45"/>
    </row>
    <row r="82" spans="1:5" ht="15" customHeight="1" x14ac:dyDescent="0.25">
      <c r="A82" s="67" t="s">
        <v>91</v>
      </c>
      <c r="B82" s="68"/>
      <c r="C82" s="68"/>
      <c r="D82" s="69"/>
      <c r="E82" s="38"/>
    </row>
    <row r="83" spans="1:5" ht="15.75" customHeight="1" thickBot="1" x14ac:dyDescent="0.3">
      <c r="A83" s="79" t="s">
        <v>23</v>
      </c>
      <c r="B83" s="80"/>
      <c r="C83" s="80"/>
      <c r="D83" s="81"/>
      <c r="E83" s="39"/>
    </row>
    <row r="84" spans="1:5" ht="13.5" customHeight="1" x14ac:dyDescent="0.25">
      <c r="A84" s="76" t="s">
        <v>80</v>
      </c>
      <c r="B84" s="77"/>
      <c r="C84" s="77"/>
      <c r="D84" s="77"/>
      <c r="E84" s="78"/>
    </row>
    <row r="85" spans="1:5" ht="15" customHeight="1" x14ac:dyDescent="0.25">
      <c r="A85" s="67" t="s">
        <v>93</v>
      </c>
      <c r="B85" s="68"/>
      <c r="C85" s="68"/>
      <c r="D85" s="69"/>
      <c r="E85" s="45"/>
    </row>
    <row r="86" spans="1:5" ht="15" customHeight="1" x14ac:dyDescent="0.25">
      <c r="A86" s="67" t="s">
        <v>94</v>
      </c>
      <c r="B86" s="68"/>
      <c r="C86" s="68"/>
      <c r="D86" s="69"/>
      <c r="E86" s="38"/>
    </row>
    <row r="87" spans="1:5" ht="15" customHeight="1" thickBot="1" x14ac:dyDescent="0.3">
      <c r="A87" s="67" t="s">
        <v>11</v>
      </c>
      <c r="B87" s="68"/>
      <c r="C87" s="68"/>
      <c r="D87" s="69"/>
      <c r="E87" s="38"/>
    </row>
    <row r="88" spans="1:5" ht="14.25" customHeight="1" x14ac:dyDescent="0.25">
      <c r="A88" s="76" t="s">
        <v>81</v>
      </c>
      <c r="B88" s="77"/>
      <c r="C88" s="77"/>
      <c r="D88" s="77"/>
      <c r="E88" s="78"/>
    </row>
    <row r="89" spans="1:5" ht="15.75" customHeight="1" thickBot="1" x14ac:dyDescent="0.3">
      <c r="A89" s="79" t="s">
        <v>67</v>
      </c>
      <c r="B89" s="80"/>
      <c r="C89" s="80"/>
      <c r="D89" s="81"/>
      <c r="E89" s="39"/>
    </row>
    <row r="90" spans="1:5" ht="15" customHeight="1" x14ac:dyDescent="0.25">
      <c r="A90" s="76" t="s">
        <v>7</v>
      </c>
      <c r="B90" s="77"/>
      <c r="C90" s="77"/>
      <c r="D90" s="77"/>
      <c r="E90" s="78"/>
    </row>
    <row r="91" spans="1:5" ht="15" customHeight="1" x14ac:dyDescent="0.25">
      <c r="A91" s="104" t="s">
        <v>83</v>
      </c>
      <c r="B91" s="105"/>
      <c r="C91" s="105"/>
      <c r="D91" s="106"/>
      <c r="E91" s="45"/>
    </row>
    <row r="92" spans="1:5" ht="14.25" thickBot="1" x14ac:dyDescent="0.3">
      <c r="A92" s="47" t="s">
        <v>92</v>
      </c>
      <c r="B92" s="48"/>
      <c r="C92" s="48"/>
      <c r="D92" s="49"/>
      <c r="E92" s="39"/>
    </row>
    <row r="93" spans="1:5" ht="13.5" customHeight="1" x14ac:dyDescent="0.25">
      <c r="A93" s="50" t="s">
        <v>77</v>
      </c>
      <c r="B93" s="51"/>
      <c r="C93" s="51"/>
      <c r="D93" s="51"/>
      <c r="E93" s="52"/>
    </row>
    <row r="94" spans="1:5" ht="15.75" customHeight="1" thickBot="1" x14ac:dyDescent="0.3">
      <c r="A94" s="53" t="s">
        <v>78</v>
      </c>
      <c r="B94" s="54"/>
      <c r="C94" s="54"/>
      <c r="D94" s="54"/>
      <c r="E94" s="55"/>
    </row>
    <row r="95" spans="1:5" ht="13.5" customHeight="1" x14ac:dyDescent="0.25">
      <c r="A95" s="56" t="s">
        <v>82</v>
      </c>
      <c r="B95" s="57"/>
      <c r="C95" s="62" t="s">
        <v>24</v>
      </c>
      <c r="D95" s="62"/>
      <c r="E95" s="40"/>
    </row>
    <row r="96" spans="1:5" ht="15" customHeight="1" x14ac:dyDescent="0.25">
      <c r="A96" s="58"/>
      <c r="B96" s="59"/>
      <c r="C96" s="64" t="s">
        <v>8</v>
      </c>
      <c r="D96" s="64"/>
      <c r="E96" s="38"/>
    </row>
    <row r="97" spans="1:5" ht="15" customHeight="1" x14ac:dyDescent="0.25">
      <c r="A97" s="58"/>
      <c r="B97" s="59"/>
      <c r="C97" s="64" t="s">
        <v>9</v>
      </c>
      <c r="D97" s="64"/>
      <c r="E97" s="38"/>
    </row>
    <row r="98" spans="1:5" ht="15" customHeight="1" x14ac:dyDescent="0.25">
      <c r="A98" s="58"/>
      <c r="B98" s="59"/>
      <c r="C98" s="65" t="s">
        <v>25</v>
      </c>
      <c r="D98" s="65"/>
      <c r="E98" s="38"/>
    </row>
    <row r="99" spans="1:5" ht="15" customHeight="1" x14ac:dyDescent="0.25">
      <c r="A99" s="58"/>
      <c r="B99" s="59"/>
      <c r="C99" s="64" t="s">
        <v>26</v>
      </c>
      <c r="D99" s="64"/>
      <c r="E99" s="38"/>
    </row>
    <row r="100" spans="1:5" ht="15.75" customHeight="1" x14ac:dyDescent="0.25">
      <c r="A100" s="58"/>
      <c r="B100" s="59"/>
      <c r="C100" s="66" t="s">
        <v>10</v>
      </c>
      <c r="D100" s="66"/>
      <c r="E100" s="46"/>
    </row>
    <row r="101" spans="1:5" ht="31.5" customHeight="1" thickBot="1" x14ac:dyDescent="0.3">
      <c r="A101" s="60" t="s">
        <v>90</v>
      </c>
      <c r="B101" s="61"/>
      <c r="C101" s="63" t="s">
        <v>89</v>
      </c>
      <c r="D101" s="63"/>
      <c r="E101" s="39"/>
    </row>
  </sheetData>
  <sheetProtection sheet="1" objects="1" scenarios="1" formatCells="0" formatColumns="0" formatRows="0" insertRows="0"/>
  <protectedRanges>
    <protectedRange sqref="C45:E48 C52:D52 E50:E52" name="Bereich4"/>
    <protectedRange sqref="C44:D44 C16:D16 C26:D27 C30:D36 C13:D14 C20:D23" name="Bereich1"/>
    <protectedRange sqref="C5:D9" name="Bereich2"/>
    <protectedRange sqref="E81:E83 E88:E89 E95:E101 E91:E92 E85:E87" name="Bereich3"/>
    <protectedRange sqref="E38" name="Bereich5"/>
    <protectedRange sqref="C5:E9" name="Bereich7"/>
    <protectedRange sqref="C43:E43" name="Bereich8"/>
    <protectedRange sqref="B60:E77" name="Bereich1_1"/>
  </protectedRanges>
  <mergeCells count="73">
    <mergeCell ref="C14:D14"/>
    <mergeCell ref="C9:E9"/>
    <mergeCell ref="C5:E5"/>
    <mergeCell ref="C6:E6"/>
    <mergeCell ref="C7:E7"/>
    <mergeCell ref="C8:E8"/>
    <mergeCell ref="C16:D16"/>
    <mergeCell ref="C20:D20"/>
    <mergeCell ref="C21:D21"/>
    <mergeCell ref="B52:E52"/>
    <mergeCell ref="B37:D37"/>
    <mergeCell ref="B38:D38"/>
    <mergeCell ref="B41:D41"/>
    <mergeCell ref="C27:D27"/>
    <mergeCell ref="C22:D22"/>
    <mergeCell ref="B18:E18"/>
    <mergeCell ref="B19:E19"/>
    <mergeCell ref="C47:E47"/>
    <mergeCell ref="B48:E48"/>
    <mergeCell ref="C49:E49"/>
    <mergeCell ref="B25:E25"/>
    <mergeCell ref="C26:D26"/>
    <mergeCell ref="B29:E29"/>
    <mergeCell ref="B35:E35"/>
    <mergeCell ref="A91:D91"/>
    <mergeCell ref="C46:E46"/>
    <mergeCell ref="B39:B40"/>
    <mergeCell ref="B57:E57"/>
    <mergeCell ref="B54:E54"/>
    <mergeCell ref="B55:E55"/>
    <mergeCell ref="B56:E56"/>
    <mergeCell ref="C43:E43"/>
    <mergeCell ref="B44:E44"/>
    <mergeCell ref="C50:E50"/>
    <mergeCell ref="B51:E51"/>
    <mergeCell ref="B32:E32"/>
    <mergeCell ref="A88:E88"/>
    <mergeCell ref="A89:D89"/>
    <mergeCell ref="A90:E90"/>
    <mergeCell ref="B4:E4"/>
    <mergeCell ref="A58:E58"/>
    <mergeCell ref="B15:E15"/>
    <mergeCell ref="B12:E12"/>
    <mergeCell ref="B11:E11"/>
    <mergeCell ref="B10:E10"/>
    <mergeCell ref="C45:E45"/>
    <mergeCell ref="B28:E28"/>
    <mergeCell ref="B17:D17"/>
    <mergeCell ref="B24:D24"/>
    <mergeCell ref="C39:E40"/>
    <mergeCell ref="B42:E42"/>
    <mergeCell ref="A83:D83"/>
    <mergeCell ref="A84:E84"/>
    <mergeCell ref="A85:D85"/>
    <mergeCell ref="A86:D86"/>
    <mergeCell ref="A87:D87"/>
    <mergeCell ref="A78:E78"/>
    <mergeCell ref="A79:E79"/>
    <mergeCell ref="A80:E80"/>
    <mergeCell ref="A81:D81"/>
    <mergeCell ref="A82:D82"/>
    <mergeCell ref="A92:D92"/>
    <mergeCell ref="A93:E93"/>
    <mergeCell ref="A94:E94"/>
    <mergeCell ref="A95:B100"/>
    <mergeCell ref="A101:B101"/>
    <mergeCell ref="C95:D95"/>
    <mergeCell ref="C101:D101"/>
    <mergeCell ref="C96:D96"/>
    <mergeCell ref="C97:D97"/>
    <mergeCell ref="C98:D98"/>
    <mergeCell ref="C99:D99"/>
    <mergeCell ref="C100:D100"/>
  </mergeCells>
  <dataValidations xWindow="813" yWindow="585" count="2">
    <dataValidation type="decimal" allowBlank="1" showInputMessage="1" showErrorMessage="1" sqref="C21" xr:uid="{931A80C7-83D1-45CB-A624-48DD8192EE19}">
      <formula1>0</formula1>
      <formula2>100</formula2>
    </dataValidation>
    <dataValidation type="list" errorStyle="information" allowBlank="1" showInputMessage="1" showErrorMessage="1" errorTitle="DAV-Bereich auswählen" error="Bitte Zugehörigkeit zu Sektions-Bereich (Tour, Gruppe oder Sonstiges) auswählen." promptTitle="Bereich auswählen" prompt="Bitte über die Drop-Down-Funktion auswählen, in welchem Bereich die Tour stattgefunden hat. " sqref="C7:E7" xr:uid="{3FE055A8-5850-4C7E-A890-55BE534B8D2D}">
      <formula1>Bereich</formula1>
    </dataValidation>
  </dataValidations>
  <pageMargins left="0.38383333333333336" right="0.98699999999999999" top="0.52708333333333335" bottom="0.78740157499999996" header="0.16333333333333333" footer="0.3"/>
  <pageSetup paperSize="9" scale="92" fitToHeight="2" orientation="portrait" r:id="rId1"/>
  <headerFooter differentFirst="1">
    <oddFooter>&amp;R&amp;"Tahoma,Standard"&amp;9Seite &amp;P von &amp;N</oddFooter>
    <firstHeader>&amp;R&amp;G</firstHeader>
    <firstFooter>&amp;L&amp;"Tahoma,Standard"&amp;9Abrechnung Tour / Ausbildung&amp;C&amp;"Tahoma,Standard"&amp;9Stand: 2023 / 2024&amp;R&amp;"Tahoma,Standard"&amp;9Seite &amp;P von &amp;N</firstFooter>
  </headerFooter>
  <rowBreaks count="1" manualBreakCount="1">
    <brk id="57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xWindow="813" yWindow="585" count="1">
        <x14:dataValidation type="list" allowBlank="1" showInputMessage="1" prompt="Bitte auswählen, ob die Tour eine ausgeschriebene ÖPNV-Tour war." xr:uid="{7014064B-8CA0-4D51-A46E-E0EF3B340BEB}">
          <x14:formula1>
            <xm:f>Voreinstellungen!$C$1:$C$7</xm:f>
          </x14:formula1>
          <xm:sqref>C36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Voreinstellungen</vt:lpstr>
      <vt:lpstr>Formular_akt</vt:lpstr>
      <vt:lpstr>Bereich</vt:lpstr>
      <vt:lpstr>Entschädigung</vt:lpstr>
      <vt:lpstr>Zone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Norwat</dc:creator>
  <cp:lastModifiedBy>Elena</cp:lastModifiedBy>
  <cp:lastPrinted>2023-12-14T12:24:53Z</cp:lastPrinted>
  <dcterms:created xsi:type="dcterms:W3CDTF">2022-11-24T09:54:18Z</dcterms:created>
  <dcterms:modified xsi:type="dcterms:W3CDTF">2024-07-10T13:06:05Z</dcterms:modified>
</cp:coreProperties>
</file>